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aoaki Sakaguchi\Documents\251＿★★自治会防災部長関連\０２５＿年次報告書\"/>
    </mc:Choice>
  </mc:AlternateContent>
  <xr:revisionPtr revIDLastSave="0" documentId="13_ncr:1_{08F44993-CD0D-4695-A78D-59DA07ACBE6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41" i="1"/>
  <c r="G6" i="1"/>
  <c r="G39" i="1"/>
  <c r="G28" i="1"/>
  <c r="G21" i="1"/>
</calcChain>
</file>

<file path=xl/sharedStrings.xml><?xml version="1.0" encoding="utf-8"?>
<sst xmlns="http://schemas.openxmlformats.org/spreadsheetml/2006/main" count="44" uniqueCount="41">
  <si>
    <t>防災部予算</t>
    <rPh sb="0" eb="5">
      <t>ボウサイブヨサン</t>
    </rPh>
    <phoneticPr fontId="1"/>
  </si>
  <si>
    <t>防災部長（人件費）</t>
    <rPh sb="0" eb="4">
      <t>ボウサイブチョウ</t>
    </rPh>
    <rPh sb="5" eb="8">
      <t>ジンケンヒ</t>
    </rPh>
    <phoneticPr fontId="1"/>
  </si>
  <si>
    <t>自治会予備費より拠出</t>
    <rPh sb="0" eb="6">
      <t>ジチカイヨビヒ</t>
    </rPh>
    <rPh sb="8" eb="10">
      <t>キョシュツ</t>
    </rPh>
    <phoneticPr fontId="1"/>
  </si>
  <si>
    <t>液晶プロジェクター</t>
    <rPh sb="0" eb="2">
      <t>エキショウ</t>
    </rPh>
    <phoneticPr fontId="1"/>
  </si>
  <si>
    <t>１１月度一括</t>
    <rPh sb="2" eb="4">
      <t>ガツド</t>
    </rPh>
    <rPh sb="4" eb="6">
      <t>イッカツ</t>
    </rPh>
    <phoneticPr fontId="1"/>
  </si>
  <si>
    <t>１．コピー代</t>
    <rPh sb="5" eb="6">
      <t>ダイ</t>
    </rPh>
    <phoneticPr fontId="1"/>
  </si>
  <si>
    <t>２．事務用品・合鍵代</t>
    <rPh sb="2" eb="6">
      <t>ジムヨウヒン</t>
    </rPh>
    <rPh sb="7" eb="9">
      <t>アイカギ</t>
    </rPh>
    <rPh sb="9" eb="10">
      <t>ダイ</t>
    </rPh>
    <phoneticPr fontId="1"/>
  </si>
  <si>
    <t>３．コピー代</t>
    <rPh sb="5" eb="6">
      <t>ダイ</t>
    </rPh>
    <phoneticPr fontId="1"/>
  </si>
  <si>
    <t>４．防災士資格取得（教本代金）</t>
    <rPh sb="2" eb="5">
      <t>ボウサイシ</t>
    </rPh>
    <rPh sb="5" eb="7">
      <t>シカク</t>
    </rPh>
    <rPh sb="7" eb="9">
      <t>シュトク</t>
    </rPh>
    <rPh sb="10" eb="12">
      <t>キョウホン</t>
    </rPh>
    <rPh sb="12" eb="14">
      <t>ダイキン</t>
    </rPh>
    <phoneticPr fontId="1"/>
  </si>
  <si>
    <t>５．防災士資格取得（試験受験料）</t>
    <rPh sb="2" eb="7">
      <t>ボウサイシシカク</t>
    </rPh>
    <rPh sb="7" eb="9">
      <t>シュトク</t>
    </rPh>
    <rPh sb="10" eb="15">
      <t>シケンジュケンリョウ</t>
    </rPh>
    <phoneticPr fontId="1"/>
  </si>
  <si>
    <t>６．防災士資格取得（研修＆試験受験交通費）</t>
    <rPh sb="2" eb="9">
      <t>ボウサイシシカクシュトク</t>
    </rPh>
    <rPh sb="10" eb="12">
      <t>ケンシュウ</t>
    </rPh>
    <rPh sb="13" eb="17">
      <t>シケンジュケン</t>
    </rPh>
    <rPh sb="17" eb="20">
      <t>コウツウヒ</t>
    </rPh>
    <phoneticPr fontId="1"/>
  </si>
  <si>
    <t>（小計）</t>
    <rPh sb="1" eb="3">
      <t>ショウケイ</t>
    </rPh>
    <phoneticPr fontId="1"/>
  </si>
  <si>
    <t>２月度一括</t>
    <rPh sb="1" eb="3">
      <t>ガツド</t>
    </rPh>
    <rPh sb="3" eb="5">
      <t>イッカツ</t>
    </rPh>
    <phoneticPr fontId="1"/>
  </si>
  <si>
    <t>ホームページ環境費用（下記２月度参照）</t>
    <rPh sb="6" eb="8">
      <t>カンキョウ</t>
    </rPh>
    <rPh sb="8" eb="10">
      <t>ヒヨウ</t>
    </rPh>
    <rPh sb="11" eb="13">
      <t>カキ</t>
    </rPh>
    <rPh sb="14" eb="16">
      <t>ガツド</t>
    </rPh>
    <rPh sb="16" eb="18">
      <t>サンショウ</t>
    </rPh>
    <phoneticPr fontId="1"/>
  </si>
  <si>
    <t>１．コピー代</t>
    <rPh sb="5" eb="6">
      <t>ダイ</t>
    </rPh>
    <phoneticPr fontId="1"/>
  </si>
  <si>
    <t>２．コピー代</t>
    <rPh sb="5" eb="6">
      <t>ダイ</t>
    </rPh>
    <phoneticPr fontId="1"/>
  </si>
  <si>
    <t>３．防災士資格取得（防災士登録料）</t>
    <rPh sb="2" eb="7">
      <t>ボウサイシシカク</t>
    </rPh>
    <rPh sb="7" eb="9">
      <t>シュトク</t>
    </rPh>
    <rPh sb="10" eb="13">
      <t>ボウサイシ</t>
    </rPh>
    <rPh sb="13" eb="16">
      <t>トウロクリョウ</t>
    </rPh>
    <phoneticPr fontId="1"/>
  </si>
  <si>
    <t>４．自治会ホームページ（レンタルサーバ費用：年額）</t>
    <rPh sb="2" eb="5">
      <t>ジチカイ</t>
    </rPh>
    <rPh sb="19" eb="21">
      <t>ヒヨウ</t>
    </rPh>
    <rPh sb="22" eb="24">
      <t>ネンガク</t>
    </rPh>
    <phoneticPr fontId="1"/>
  </si>
  <si>
    <t>５．自主防災コミュニケーション強化研修費用</t>
    <rPh sb="2" eb="6">
      <t>ジシュボウサイ</t>
    </rPh>
    <rPh sb="15" eb="17">
      <t>キョウカ</t>
    </rPh>
    <rPh sb="17" eb="21">
      <t>ケンシュウヒヨウ</t>
    </rPh>
    <phoneticPr fontId="1"/>
  </si>
  <si>
    <t>３月度一括</t>
    <rPh sb="1" eb="3">
      <t>ガツド</t>
    </rPh>
    <rPh sb="3" eb="5">
      <t>イッカツ</t>
    </rPh>
    <phoneticPr fontId="1"/>
  </si>
  <si>
    <t>２．コピー代および施設入場料</t>
    <rPh sb="5" eb="6">
      <t>ダイ</t>
    </rPh>
    <rPh sb="9" eb="11">
      <t>シセツ</t>
    </rPh>
    <rPh sb="11" eb="14">
      <t>ニュウジョウリョウ</t>
    </rPh>
    <phoneticPr fontId="1"/>
  </si>
  <si>
    <t>３．JVCCボランティア研修周回参加交通費（京都深草２日間）</t>
    <rPh sb="12" eb="16">
      <t>ケンシュウシュウカイ</t>
    </rPh>
    <rPh sb="16" eb="18">
      <t>サンカ</t>
    </rPh>
    <rPh sb="18" eb="21">
      <t>コウツウヒ</t>
    </rPh>
    <rPh sb="22" eb="24">
      <t>キョウト</t>
    </rPh>
    <rPh sb="24" eb="26">
      <t>フカクサ</t>
    </rPh>
    <rPh sb="27" eb="29">
      <t>ヒカン</t>
    </rPh>
    <phoneticPr fontId="1"/>
  </si>
  <si>
    <t>４．奈良県自主防災リーダスキルアップ研修参加費用（交通費含む）</t>
    <rPh sb="2" eb="5">
      <t>ナラケン</t>
    </rPh>
    <rPh sb="5" eb="9">
      <t>ジシュボウサイ</t>
    </rPh>
    <rPh sb="18" eb="20">
      <t>ケンシュウ</t>
    </rPh>
    <rPh sb="20" eb="24">
      <t>サンカヒヨウ</t>
    </rPh>
    <rPh sb="25" eb="28">
      <t>コウツウヒ</t>
    </rPh>
    <rPh sb="28" eb="29">
      <t>フク</t>
    </rPh>
    <phoneticPr fontId="1"/>
  </si>
  <si>
    <t>５．震災３０年神戸防災イベント参加交通費（３件分）</t>
    <rPh sb="2" eb="4">
      <t>シンサイ</t>
    </rPh>
    <rPh sb="6" eb="7">
      <t>ネン</t>
    </rPh>
    <rPh sb="7" eb="9">
      <t>コウベ</t>
    </rPh>
    <rPh sb="9" eb="11">
      <t>ボウサイ</t>
    </rPh>
    <rPh sb="15" eb="17">
      <t>サンカ</t>
    </rPh>
    <rPh sb="17" eb="20">
      <t>コウツウヒ</t>
    </rPh>
    <rPh sb="22" eb="24">
      <t>ケンブン</t>
    </rPh>
    <phoneticPr fontId="1"/>
  </si>
  <si>
    <t>６．奈良県防災士会　年会費（振込手数料含む）</t>
    <rPh sb="2" eb="5">
      <t>ナラケン</t>
    </rPh>
    <rPh sb="5" eb="9">
      <t>ボウサイシカイ</t>
    </rPh>
    <rPh sb="10" eb="13">
      <t>ネンカイヒ</t>
    </rPh>
    <rPh sb="14" eb="19">
      <t>フリコミテスウリョウ</t>
    </rPh>
    <rPh sb="19" eb="20">
      <t>フク</t>
    </rPh>
    <phoneticPr fontId="1"/>
  </si>
  <si>
    <t>７．防災士ハンドブック　購入費用（振込手数料含む）</t>
    <rPh sb="2" eb="5">
      <t>ボウサイシ</t>
    </rPh>
    <rPh sb="12" eb="16">
      <t>コウニュウヒヨウ</t>
    </rPh>
    <rPh sb="17" eb="19">
      <t>フリコミ</t>
    </rPh>
    <rPh sb="19" eb="22">
      <t>テスウリョウ</t>
    </rPh>
    <rPh sb="22" eb="23">
      <t>フク</t>
    </rPh>
    <phoneticPr fontId="1"/>
  </si>
  <si>
    <t>８．防災士徽章購入費用（振込手数料含む）</t>
    <rPh sb="2" eb="5">
      <t>ボウサイシ</t>
    </rPh>
    <rPh sb="5" eb="7">
      <t>キショウ</t>
    </rPh>
    <rPh sb="7" eb="11">
      <t>コウニュウヒヨウ</t>
    </rPh>
    <rPh sb="12" eb="17">
      <t>フリコミテスウリョウ</t>
    </rPh>
    <rPh sb="17" eb="18">
      <t>フク</t>
    </rPh>
    <phoneticPr fontId="1"/>
  </si>
  <si>
    <t>９．コミュニケーション講座研修参加交通費（大阪谷町６）</t>
    <rPh sb="11" eb="13">
      <t>コウザ</t>
    </rPh>
    <rPh sb="13" eb="15">
      <t>ケンシュウ</t>
    </rPh>
    <rPh sb="15" eb="17">
      <t>サンカ</t>
    </rPh>
    <rPh sb="17" eb="20">
      <t>コウツウヒ</t>
    </rPh>
    <rPh sb="21" eb="23">
      <t>オオサカ</t>
    </rPh>
    <rPh sb="23" eb="25">
      <t>タニマチ</t>
    </rPh>
    <phoneticPr fontId="1"/>
  </si>
  <si>
    <t>・・・①</t>
    <phoneticPr fontId="1"/>
  </si>
  <si>
    <t>（小計）</t>
    <rPh sb="1" eb="3">
      <t>ショウケイ</t>
    </rPh>
    <phoneticPr fontId="1"/>
  </si>
  <si>
    <t>・・・②</t>
    <phoneticPr fontId="1"/>
  </si>
  <si>
    <t>・・・③</t>
    <phoneticPr fontId="1"/>
  </si>
  <si>
    <t>・・・④</t>
    <phoneticPr fontId="1"/>
  </si>
  <si>
    <t>・・・⑤</t>
    <phoneticPr fontId="1"/>
  </si>
  <si>
    <t>（支出合計）　　　②＋③＋④＋⑤</t>
    <rPh sb="1" eb="5">
      <t>シシュツゴウケイ</t>
    </rPh>
    <phoneticPr fontId="1"/>
  </si>
  <si>
    <t>・・・⑥</t>
    <phoneticPr fontId="1"/>
  </si>
  <si>
    <t>・・・①ー⑥</t>
    <phoneticPr fontId="1"/>
  </si>
  <si>
    <t>２０２４年度　東菜畑２丁目　自主防災会（防災部）　収支明細</t>
    <rPh sb="4" eb="6">
      <t>ネンド</t>
    </rPh>
    <rPh sb="7" eb="10">
      <t>ヒガシナバタ</t>
    </rPh>
    <rPh sb="11" eb="13">
      <t>チョウメ</t>
    </rPh>
    <rPh sb="14" eb="19">
      <t>ジシュボウサイカイ</t>
    </rPh>
    <rPh sb="20" eb="23">
      <t>ボウサイブ</t>
    </rPh>
    <rPh sb="25" eb="27">
      <t>シュウシ</t>
    </rPh>
    <rPh sb="27" eb="29">
      <t>メイサイ</t>
    </rPh>
    <phoneticPr fontId="1"/>
  </si>
  <si>
    <t>2025.04.01　　自主防災会長　　坂口</t>
    <rPh sb="12" eb="18">
      <t>ジシュボウサイカイチョウ</t>
    </rPh>
    <rPh sb="20" eb="22">
      <t>サカグチ</t>
    </rPh>
    <phoneticPr fontId="1"/>
  </si>
  <si>
    <t>【収入の部】</t>
    <rPh sb="1" eb="3">
      <t>シュウニュウ</t>
    </rPh>
    <rPh sb="4" eb="5">
      <t>ブ</t>
    </rPh>
    <phoneticPr fontId="1"/>
  </si>
  <si>
    <t>【支出の部】</t>
    <rPh sb="1" eb="3">
      <t>シシュツ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</si>
</sst>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8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6"/>
  <sheetViews>
    <sheetView tabSelected="1" workbookViewId="0">
      <selection activeCell="B12" sqref="B12"/>
    </sheetView>
  </sheetViews>
  <sheetFormatPr defaultRowHeight="18"/>
  <cols>
    <col min="3" max="3" width="11.83203125" customWidth="1"/>
    <col min="4" max="4" width="40.33203125" customWidth="1"/>
    <col min="8" max="8" width="9.75" customWidth="1"/>
  </cols>
  <sheetData>
    <row r="1" spans="2:8" ht="26.5">
      <c r="B1" s="2" t="s">
        <v>37</v>
      </c>
    </row>
    <row r="2" spans="2:8">
      <c r="E2" t="s">
        <v>38</v>
      </c>
    </row>
    <row r="3" spans="2:8">
      <c r="B3" s="3" t="s">
        <v>39</v>
      </c>
    </row>
    <row r="4" spans="2:8">
      <c r="C4" t="s">
        <v>0</v>
      </c>
      <c r="G4" s="1">
        <v>50000</v>
      </c>
    </row>
    <row r="5" spans="2:8">
      <c r="C5" t="s">
        <v>1</v>
      </c>
      <c r="G5" s="1">
        <v>10000</v>
      </c>
    </row>
    <row r="6" spans="2:8">
      <c r="D6" t="s">
        <v>29</v>
      </c>
      <c r="G6" s="1">
        <f>SUM(G4:G5)</f>
        <v>60000</v>
      </c>
      <c r="H6" t="s">
        <v>28</v>
      </c>
    </row>
    <row r="7" spans="2:8">
      <c r="G7" s="1"/>
    </row>
    <row r="8" spans="2:8">
      <c r="C8" t="s">
        <v>2</v>
      </c>
      <c r="G8" s="1">
        <f>G6-G41</f>
        <v>-57769</v>
      </c>
      <c r="H8" t="s">
        <v>36</v>
      </c>
    </row>
    <row r="9" spans="2:8">
      <c r="G9" s="1"/>
    </row>
    <row r="10" spans="2:8">
      <c r="G10" s="1"/>
    </row>
    <row r="11" spans="2:8">
      <c r="B11" s="3" t="s">
        <v>40</v>
      </c>
      <c r="G11" s="1"/>
    </row>
    <row r="12" spans="2:8">
      <c r="D12" t="s">
        <v>3</v>
      </c>
      <c r="G12" s="1">
        <v>47520</v>
      </c>
      <c r="H12" t="s">
        <v>30</v>
      </c>
    </row>
    <row r="13" spans="2:8">
      <c r="D13" t="s">
        <v>13</v>
      </c>
      <c r="G13" s="1"/>
    </row>
    <row r="14" spans="2:8">
      <c r="G14" s="1"/>
    </row>
    <row r="15" spans="2:8">
      <c r="C15" t="s">
        <v>4</v>
      </c>
      <c r="D15" t="s">
        <v>5</v>
      </c>
      <c r="G15" s="1">
        <v>1670</v>
      </c>
    </row>
    <row r="16" spans="2:8">
      <c r="D16" t="s">
        <v>6</v>
      </c>
      <c r="G16" s="1">
        <v>6543</v>
      </c>
    </row>
    <row r="17" spans="3:8">
      <c r="D17" t="s">
        <v>7</v>
      </c>
      <c r="G17" s="1">
        <v>2180</v>
      </c>
    </row>
    <row r="18" spans="3:8">
      <c r="D18" t="s">
        <v>8</v>
      </c>
      <c r="G18" s="1">
        <v>4000</v>
      </c>
    </row>
    <row r="19" spans="3:8">
      <c r="D19" t="s">
        <v>9</v>
      </c>
      <c r="G19" s="1">
        <v>3000</v>
      </c>
    </row>
    <row r="20" spans="3:8">
      <c r="D20" t="s">
        <v>10</v>
      </c>
      <c r="G20" s="1">
        <v>1440</v>
      </c>
    </row>
    <row r="21" spans="3:8">
      <c r="D21" t="s">
        <v>11</v>
      </c>
      <c r="G21" s="1">
        <f>SUM(G15:G20)</f>
        <v>18833</v>
      </c>
      <c r="H21" t="s">
        <v>31</v>
      </c>
    </row>
    <row r="22" spans="3:8">
      <c r="G22" s="1"/>
    </row>
    <row r="23" spans="3:8">
      <c r="C23" t="s">
        <v>12</v>
      </c>
      <c r="D23" t="s">
        <v>14</v>
      </c>
      <c r="G23" s="1">
        <v>1680</v>
      </c>
    </row>
    <row r="24" spans="3:8">
      <c r="D24" t="s">
        <v>15</v>
      </c>
      <c r="G24" s="1">
        <v>890</v>
      </c>
    </row>
    <row r="25" spans="3:8">
      <c r="D25" t="s">
        <v>16</v>
      </c>
      <c r="G25" s="1">
        <v>5000</v>
      </c>
    </row>
    <row r="26" spans="3:8">
      <c r="D26" t="s">
        <v>17</v>
      </c>
      <c r="G26" s="1">
        <v>10560</v>
      </c>
    </row>
    <row r="27" spans="3:8">
      <c r="D27" t="s">
        <v>18</v>
      </c>
      <c r="G27" s="1">
        <v>12100</v>
      </c>
    </row>
    <row r="28" spans="3:8">
      <c r="D28" t="s">
        <v>11</v>
      </c>
      <c r="G28" s="1">
        <f>SUM(G23:G27)</f>
        <v>30230</v>
      </c>
      <c r="H28" t="s">
        <v>32</v>
      </c>
    </row>
    <row r="29" spans="3:8">
      <c r="G29" s="1"/>
    </row>
    <row r="30" spans="3:8">
      <c r="C30" t="s">
        <v>19</v>
      </c>
      <c r="D30" t="s">
        <v>14</v>
      </c>
      <c r="G30" s="1">
        <v>1780</v>
      </c>
    </row>
    <row r="31" spans="3:8">
      <c r="D31" t="s">
        <v>20</v>
      </c>
      <c r="G31" s="1">
        <v>920</v>
      </c>
    </row>
    <row r="32" spans="3:8">
      <c r="D32" t="s">
        <v>21</v>
      </c>
      <c r="G32" s="1">
        <v>3720</v>
      </c>
    </row>
    <row r="33" spans="4:8">
      <c r="D33" t="s">
        <v>22</v>
      </c>
      <c r="G33" s="1">
        <v>6220</v>
      </c>
    </row>
    <row r="34" spans="4:8">
      <c r="D34" t="s">
        <v>23</v>
      </c>
      <c r="G34" s="1">
        <v>2230</v>
      </c>
    </row>
    <row r="35" spans="4:8">
      <c r="D35" t="s">
        <v>24</v>
      </c>
      <c r="G35" s="1">
        <v>2152</v>
      </c>
    </row>
    <row r="36" spans="4:8">
      <c r="D36" t="s">
        <v>25</v>
      </c>
      <c r="G36" s="1">
        <v>1652</v>
      </c>
    </row>
    <row r="37" spans="4:8">
      <c r="D37" t="s">
        <v>26</v>
      </c>
      <c r="G37" s="1">
        <v>1152</v>
      </c>
    </row>
    <row r="38" spans="4:8">
      <c r="D38" t="s">
        <v>27</v>
      </c>
      <c r="G38" s="1">
        <v>1360</v>
      </c>
    </row>
    <row r="39" spans="4:8">
      <c r="D39" t="s">
        <v>11</v>
      </c>
      <c r="G39" s="1">
        <f>SUM(G30:G38)</f>
        <v>21186</v>
      </c>
      <c r="H39" t="s">
        <v>33</v>
      </c>
    </row>
    <row r="40" spans="4:8">
      <c r="G40" s="1"/>
    </row>
    <row r="41" spans="4:8">
      <c r="D41" t="s">
        <v>34</v>
      </c>
      <c r="G41" s="1">
        <f>G12+G21+G28+G39</f>
        <v>117769</v>
      </c>
      <c r="H41" t="s">
        <v>35</v>
      </c>
    </row>
    <row r="42" spans="4:8">
      <c r="G42" s="1"/>
    </row>
    <row r="43" spans="4:8">
      <c r="G43" s="1"/>
    </row>
    <row r="44" spans="4:8">
      <c r="G44" s="1"/>
    </row>
    <row r="45" spans="4:8">
      <c r="G45" s="1"/>
    </row>
    <row r="46" spans="4:8">
      <c r="G46" s="1"/>
    </row>
  </sheetData>
  <phoneticPr fontId="1"/>
  <pageMargins left="0.7" right="0.7" top="0.75" bottom="0.75" header="0.3" footer="0.3"/>
  <pageSetup paperSize="9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坂口直明</dc:creator>
  <cp:lastModifiedBy>直明 坂口</cp:lastModifiedBy>
  <cp:lastPrinted>2025-04-02T06:38:48Z</cp:lastPrinted>
  <dcterms:created xsi:type="dcterms:W3CDTF">2015-06-05T18:19:34Z</dcterms:created>
  <dcterms:modified xsi:type="dcterms:W3CDTF">2025-04-02T06:39:31Z</dcterms:modified>
</cp:coreProperties>
</file>